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<sst xmlns="http://schemas.openxmlformats.org/spreadsheetml/2006/main" count="170" uniqueCount="132">
  <si>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</si>
  <si>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</si>
  <si>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</si>
  <si>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</si>
  <si>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</si>
  <si>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</si>
  <si>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</si>
  <si>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</si>
  <si>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</si>
  <si>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</si>
  <si>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</si>
  <si>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</si>
  <si>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</si>
  <si>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</si>
  <si>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</si>
  <si>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</si>
  <si>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</si>
  <si>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</si>
  <si>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</si>
  <si>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</si>
  <si>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</si>
  <si>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</si>
  <si>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</si>
  <si>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</si>
  <si>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</si>
  <si>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</si>
  <si>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</si>
  <si>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</si>
  <si>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</si>
  <si>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</si>
  <si>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</si>
  <si>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</si>
  <si>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</si>
  <si>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</si>
  <si>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</si>
  <si>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</si>
  <si>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</si>
  <si>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</si>
  <si>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</si>
  <si>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</si>
  <si>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</si>
  <si>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</si>
  <si>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</si>
  <si>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</si>
  <si>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</si>
  <si>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</si>
  <si>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</si>
  <si>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</si>
  <si>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</si>
  <si>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</si>
  <si>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</si>
  <si>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</si>
  <si>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</si>
  <si>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</si>
  <si>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</si>
  <si>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</si>
  <si>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</si>
  <si>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</si>
  <si>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</si>
  <si>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</si>
  <si>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</si>
  <si>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</si>
  <si>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</si>
  <si>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</si>
  <si>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</si>
  <si>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</si>
  <si>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</si>
  <si>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</si>
  <si>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</si>
  <si>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</si>
  <si>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</si>
  <si>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</si>
  <si>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</si>
  <si>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</si>
  <si>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</si>
  <si>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</si>
  <si>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</si>
  <si>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</si>
  <si>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</si>
  <si>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</si>
  <si>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</si>
  <si>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</si>
  <si>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</si>
  <si>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</si>
  <si>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</si>
  <si>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</si>
  <si>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</si>
  <si>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</si>
  <si>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</si>
  <si>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</si>
  <si>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</si>
  <si>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</si>
  <si>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</si>
  <si>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</si>
  <si>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</si>
  <si>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</si>
  <si>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</si>
  <si>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</si>
  <si>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</si>
  <si>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</si>
  <si>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</si>
  <si>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</si>
  <si>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</si>
  <si>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</si>
  <si>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</si>
  <si>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</si>
  <si>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</si>
  <si>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</si>
  <si>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</si>
  <si>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</si>
  <si>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</si>
  <si>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</si>
  <si>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</si>
  <si>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</si>
  <si>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</si>
  <si>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</si>
  <si>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</si>
  <si>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</si>
  <si>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</si>
  <si>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</si>
  <si>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</si>
  <si>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</si>
  <si>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</si>
  <si>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</si>
  <si>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</si>
  <si>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</si>
  <si>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</si>
  <si>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</si>
  <si>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</si>
  <si>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ул. Валдайская д.11</t>
  </si>
  <si>
    <t>итого:</t>
  </si>
  <si>
    <t>2013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</si>
</sst>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1">
      <selection activeCell="D70" sqref="D70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82" t="s">
        <v>0</v>
      </c>
      <c r="B2" s="82"/>
      <c r="C2" s="82"/>
      <c r="D2" s="82"/>
      <c r="E2" s="40"/>
    </row>
    <row r="3" spans="1:5" s="17" customFormat="1" ht="19.5">
      <c r="A3" s="82" t="s">
        <v>53</v>
      </c>
      <c r="B3" s="82"/>
      <c r="C3" s="82"/>
      <c r="D3" s="82"/>
      <c r="E3" s="40"/>
    </row>
    <row r="4" spans="1:5" s="17" customFormat="1" ht="19.5">
      <c r="A4" s="82" t="s">
        <v>54</v>
      </c>
      <c r="B4" s="82"/>
      <c r="C4" s="82"/>
      <c r="D4" s="82"/>
      <c r="E4" s="40"/>
    </row>
    <row r="5" spans="1:5" s="17" customFormat="1" ht="19.5">
      <c r="A5" s="82"/>
      <c r="B5" s="82"/>
      <c r="C5" s="82"/>
      <c r="D5" s="82"/>
      <c r="E5" s="40"/>
    </row>
    <row r="6" spans="1:5" s="17" customFormat="1" ht="19.5">
      <c r="A6" s="82" t="s">
        <v>131</v>
      </c>
      <c r="B6" s="82"/>
      <c r="C6" s="82"/>
      <c r="D6" s="82"/>
      <c r="E6" s="40"/>
    </row>
    <row r="7" spans="1:4" ht="19.5">
      <c r="A7" s="4"/>
      <c r="B7" s="59"/>
      <c r="C7" s="60"/>
      <c r="D7" s="61"/>
    </row>
    <row r="8" spans="1:4" ht="19.5">
      <c r="A8" s="75" t="s">
        <v>56</v>
      </c>
      <c r="B8" s="75"/>
      <c r="C8" s="75"/>
      <c r="D8" s="75"/>
    </row>
    <row r="9" spans="1:4" ht="28.5" customHeight="1">
      <c r="A9" s="75" t="s">
        <v>57</v>
      </c>
      <c r="B9" s="75"/>
      <c r="C9" s="75"/>
      <c r="D9" s="75"/>
    </row>
    <row r="10" spans="1:4" ht="19.5">
      <c r="A10" s="75" t="s">
        <v>129</v>
      </c>
      <c r="B10" s="75"/>
      <c r="C10" s="75"/>
      <c r="D10" s="75"/>
    </row>
    <row r="11" spans="1:4" ht="19.5">
      <c r="A11" s="80" t="s">
        <v>55</v>
      </c>
      <c r="B11" s="80"/>
      <c r="C11" s="9" t="s">
        <v>1</v>
      </c>
      <c r="D11" s="63">
        <v>12732.4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73" t="s">
        <v>104</v>
      </c>
      <c r="B13" s="73"/>
      <c r="C13" s="73"/>
      <c r="D13" s="73"/>
    </row>
    <row r="14" spans="1:4" ht="19.5">
      <c r="A14" s="73" t="s">
        <v>97</v>
      </c>
      <c r="B14" s="73"/>
      <c r="C14" s="73"/>
      <c r="D14" s="73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6111.552</v>
      </c>
    </row>
    <row r="16" spans="1:4" ht="19.5">
      <c r="A16" s="4" t="s">
        <v>88</v>
      </c>
      <c r="B16" s="2" t="s">
        <v>5</v>
      </c>
      <c r="C16" s="65">
        <v>0.04</v>
      </c>
      <c r="D16" s="66">
        <f>$D$11*C16*12</f>
        <v>6111.552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7639.4400000000005</v>
      </c>
    </row>
    <row r="18" spans="1:4" ht="19.5">
      <c r="A18" s="4" t="s">
        <v>90</v>
      </c>
      <c r="B18" s="2" t="s">
        <v>5</v>
      </c>
      <c r="C18" s="67">
        <v>0.06</v>
      </c>
      <c r="D18" s="68">
        <f>12*D11*C18</f>
        <v>9167.328</v>
      </c>
    </row>
    <row r="19" spans="1:5" ht="25.5">
      <c r="A19" s="4" t="s">
        <v>21</v>
      </c>
      <c r="B19" s="2" t="s">
        <v>24</v>
      </c>
      <c r="C19" s="69">
        <v>0.11</v>
      </c>
      <c r="D19" s="68">
        <f>12*$D$11*C19</f>
        <v>16806.768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64171.295999999995</v>
      </c>
      <c r="E20" s="45"/>
    </row>
    <row r="21" spans="1:5" ht="25.5">
      <c r="A21" s="4" t="s">
        <v>23</v>
      </c>
      <c r="B21" s="2" t="s">
        <v>8</v>
      </c>
      <c r="C21" s="69">
        <v>0.18</v>
      </c>
      <c r="D21" s="68">
        <f t="shared" si="0"/>
        <v>27501.983999999997</v>
      </c>
      <c r="E21" s="45"/>
    </row>
    <row r="22" spans="1:4" s="1" customFormat="1" ht="25.5">
      <c r="A22" s="4" t="s">
        <v>91</v>
      </c>
      <c r="B22" s="70" t="s">
        <v>58</v>
      </c>
      <c r="C22" s="71">
        <v>0.25</v>
      </c>
      <c r="D22" s="68">
        <f t="shared" si="0"/>
        <v>38197.2</v>
      </c>
    </row>
    <row r="23" spans="1:6" s="1" customFormat="1" ht="38.25">
      <c r="A23" s="4" t="s">
        <v>92</v>
      </c>
      <c r="B23" s="70" t="s">
        <v>59</v>
      </c>
      <c r="C23" s="71">
        <v>0.62</v>
      </c>
      <c r="D23" s="68">
        <f t="shared" si="0"/>
        <v>94729.056</v>
      </c>
      <c r="F23" s="8"/>
    </row>
    <row r="24" spans="1:5" ht="25.5">
      <c r="A24" s="4" t="s">
        <v>79</v>
      </c>
      <c r="B24" s="2" t="s">
        <v>6</v>
      </c>
      <c r="C24" s="69">
        <v>0.03</v>
      </c>
      <c r="D24" s="66">
        <f t="shared" si="0"/>
        <v>4583.664</v>
      </c>
      <c r="E24" s="45"/>
    </row>
    <row r="25" spans="1:4" s="1" customFormat="1" ht="25.5">
      <c r="A25" s="4" t="s">
        <v>108</v>
      </c>
      <c r="B25" s="70" t="s">
        <v>25</v>
      </c>
      <c r="C25" s="71">
        <v>0.42</v>
      </c>
      <c r="D25" s="68">
        <f t="shared" si="0"/>
        <v>64171.295999999995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35141.424</v>
      </c>
      <c r="E26" s="45"/>
    </row>
    <row r="27" spans="1:5" ht="25.5">
      <c r="A27" s="4" t="s">
        <v>30</v>
      </c>
      <c r="B27" s="2" t="s">
        <v>5</v>
      </c>
      <c r="C27" s="69">
        <v>0.01</v>
      </c>
      <c r="D27" s="68">
        <f t="shared" si="0"/>
        <v>1527.888</v>
      </c>
      <c r="E27" s="45"/>
    </row>
    <row r="28" spans="1:5" ht="51">
      <c r="A28" s="57" t="s">
        <v>39</v>
      </c>
      <c r="B28" s="2" t="s">
        <v>14</v>
      </c>
      <c r="C28" s="69">
        <v>0.21</v>
      </c>
      <c r="D28" s="68">
        <f t="shared" si="0"/>
        <v>32085.647999999997</v>
      </c>
      <c r="E28" s="45"/>
    </row>
    <row r="29" spans="1:5" ht="25.5" customHeight="1">
      <c r="A29" s="73" t="s">
        <v>103</v>
      </c>
      <c r="B29" s="73"/>
      <c r="C29" s="73"/>
      <c r="D29" s="73"/>
      <c r="E29" s="45"/>
    </row>
    <row r="30" spans="1:4" s="1" customFormat="1" ht="25.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19862.543999999998</v>
      </c>
    </row>
    <row r="31" spans="1:4" s="1" customFormat="1" ht="63.75">
      <c r="A31" s="4" t="s">
        <v>72</v>
      </c>
      <c r="B31" s="70" t="s">
        <v>5</v>
      </c>
      <c r="C31" s="71">
        <v>0.92</v>
      </c>
      <c r="D31" s="69">
        <f t="shared" si="1"/>
        <v>140565.696</v>
      </c>
    </row>
    <row r="32" spans="1:4" s="1" customFormat="1" ht="25.5">
      <c r="A32" s="4" t="s">
        <v>73</v>
      </c>
      <c r="B32" s="2" t="s">
        <v>74</v>
      </c>
      <c r="C32" s="71">
        <v>0.11</v>
      </c>
      <c r="D32" s="69">
        <f t="shared" si="1"/>
        <v>16806.768</v>
      </c>
    </row>
    <row r="33" spans="1:5" ht="25.5">
      <c r="A33" s="4" t="s">
        <v>28</v>
      </c>
      <c r="B33" s="2" t="s">
        <v>5</v>
      </c>
      <c r="C33" s="69">
        <v>0.09</v>
      </c>
      <c r="D33" s="69">
        <f t="shared" si="1"/>
        <v>13750.991999999998</v>
      </c>
      <c r="E33" s="45"/>
    </row>
    <row r="34" spans="1:5" ht="51">
      <c r="A34" s="4" t="s">
        <v>27</v>
      </c>
      <c r="B34" s="2" t="s">
        <v>5</v>
      </c>
      <c r="C34" s="69">
        <v>0.03</v>
      </c>
      <c r="D34" s="69">
        <f t="shared" si="1"/>
        <v>4583.664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3" t="s">
        <v>98</v>
      </c>
      <c r="B36" s="73"/>
      <c r="C36" s="73"/>
      <c r="D36" s="73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18334.656</v>
      </c>
    </row>
    <row r="38" spans="1:4" s="1" customFormat="1" ht="76.5">
      <c r="A38" s="4" t="s">
        <v>77</v>
      </c>
      <c r="B38" s="70" t="s">
        <v>6</v>
      </c>
      <c r="C38" s="71">
        <v>0.43</v>
      </c>
      <c r="D38" s="69">
        <f>12*$D$11*C38</f>
        <v>65699.184</v>
      </c>
    </row>
    <row r="39" spans="1:5" ht="25.5">
      <c r="A39" s="4" t="s">
        <v>33</v>
      </c>
      <c r="B39" s="2" t="s">
        <v>5</v>
      </c>
      <c r="C39" s="69">
        <v>0.26</v>
      </c>
      <c r="D39" s="69">
        <f>12*$D$11*C39</f>
        <v>39725.087999999996</v>
      </c>
      <c r="E39" s="45"/>
    </row>
    <row r="40" spans="1:5" ht="38.25">
      <c r="A40" s="4" t="s">
        <v>96</v>
      </c>
      <c r="B40" s="2" t="s">
        <v>5</v>
      </c>
      <c r="C40" s="69">
        <v>0.18</v>
      </c>
      <c r="D40" s="69">
        <f>12*$D$11*C40</f>
        <v>27501.983999999997</v>
      </c>
      <c r="E40" s="45"/>
    </row>
    <row r="41" spans="1:5" ht="51">
      <c r="A41" s="4" t="s">
        <v>26</v>
      </c>
      <c r="B41" s="2" t="s">
        <v>101</v>
      </c>
      <c r="C41" s="69">
        <v>0.09</v>
      </c>
      <c r="D41" s="2">
        <f>12*$D$11*C41</f>
        <v>13750.991999999998</v>
      </c>
      <c r="E41" s="45"/>
    </row>
    <row r="42" spans="1:5" ht="63.75">
      <c r="A42" s="4" t="s">
        <v>36</v>
      </c>
      <c r="B42" s="2" t="s">
        <v>14</v>
      </c>
      <c r="C42" s="69">
        <v>0.08</v>
      </c>
      <c r="D42" s="2">
        <f>12*$D$11*C42</f>
        <v>12223.104</v>
      </c>
      <c r="E42" s="45"/>
    </row>
    <row r="43" spans="1:4" s="1" customFormat="1" ht="12.75">
      <c r="A43" s="73" t="s">
        <v>99</v>
      </c>
      <c r="B43" s="73"/>
      <c r="C43" s="73"/>
      <c r="D43" s="73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29029.872</v>
      </c>
    </row>
    <row r="45" spans="1:4" ht="27">
      <c r="A45" s="4" t="s">
        <v>81</v>
      </c>
      <c r="B45" s="3" t="s">
        <v>14</v>
      </c>
      <c r="C45" s="65">
        <v>0.69</v>
      </c>
      <c r="D45" s="69">
        <f>12*$D$11*C45</f>
        <v>105424.27199999998</v>
      </c>
    </row>
    <row r="46" spans="1:4" ht="19.5">
      <c r="A46" s="4" t="s">
        <v>102</v>
      </c>
      <c r="B46" s="3" t="s">
        <v>7</v>
      </c>
      <c r="C46" s="65">
        <v>0.06</v>
      </c>
      <c r="D46" s="69">
        <f>12*$D$11*C46</f>
        <v>9167.328</v>
      </c>
    </row>
    <row r="47" spans="1:4" s="1" customFormat="1" ht="12.75">
      <c r="A47" s="73" t="s">
        <v>100</v>
      </c>
      <c r="B47" s="73"/>
      <c r="C47" s="73"/>
      <c r="D47" s="73"/>
    </row>
    <row r="48" spans="1:4" ht="19.5">
      <c r="A48" s="4" t="s">
        <v>82</v>
      </c>
      <c r="B48" s="10" t="s">
        <v>16</v>
      </c>
      <c r="C48" s="62">
        <v>0.13</v>
      </c>
      <c r="D48" s="7">
        <f>12*$D$11*C48</f>
        <v>19862.543999999998</v>
      </c>
    </row>
    <row r="49" spans="1:4" ht="103.5">
      <c r="A49" s="4" t="s">
        <v>106</v>
      </c>
      <c r="B49" s="10" t="s">
        <v>13</v>
      </c>
      <c r="C49" s="22">
        <v>0.47</v>
      </c>
      <c r="D49" s="21">
        <f>12*$D$11*C49</f>
        <v>71810.73599999999</v>
      </c>
    </row>
    <row r="50" spans="1:4" ht="27">
      <c r="A50" s="4" t="s">
        <v>93</v>
      </c>
      <c r="B50" s="10"/>
      <c r="C50" s="22">
        <v>0.26</v>
      </c>
      <c r="D50" s="21">
        <f>12*$D$11*C50</f>
        <v>39725.087999999996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386555.664</v>
      </c>
    </row>
    <row r="52" spans="1:4" ht="19.5">
      <c r="A52" s="4"/>
      <c r="B52" s="10"/>
      <c r="C52" s="6"/>
      <c r="D52" s="7"/>
    </row>
    <row r="53" spans="1:4" ht="19.5">
      <c r="A53" s="73" t="s">
        <v>105</v>
      </c>
      <c r="B53" s="73"/>
      <c r="C53" s="73"/>
      <c r="D53" s="73"/>
    </row>
    <row r="54" spans="1:4" ht="19.5">
      <c r="A54" s="4" t="s">
        <v>83</v>
      </c>
      <c r="B54" s="2" t="s">
        <v>9</v>
      </c>
      <c r="C54" s="65">
        <v>0.02</v>
      </c>
      <c r="D54" s="66">
        <f>12*$D$11*C54</f>
        <v>3055.776</v>
      </c>
    </row>
    <row r="55" spans="1:4" ht="19.5">
      <c r="A55" s="4" t="s">
        <v>84</v>
      </c>
      <c r="B55" s="2" t="s">
        <v>10</v>
      </c>
      <c r="C55" s="65">
        <v>0.06</v>
      </c>
      <c r="D55" s="66">
        <v>11230.1</v>
      </c>
    </row>
    <row r="56" spans="1:4" ht="19.5">
      <c r="A56" s="4" t="s">
        <v>85</v>
      </c>
      <c r="B56" s="2" t="s">
        <v>10</v>
      </c>
      <c r="C56" s="65">
        <v>0.01</v>
      </c>
      <c r="D56" s="66">
        <v>2010.2</v>
      </c>
    </row>
    <row r="57" spans="1:5" ht="12.75">
      <c r="A57" s="4" t="s">
        <v>31</v>
      </c>
      <c r="B57" s="70" t="s">
        <v>12</v>
      </c>
      <c r="C57" s="69">
        <v>0.01</v>
      </c>
      <c r="D57" s="66">
        <v>2010.2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v>2010.2</v>
      </c>
      <c r="E58" s="45"/>
    </row>
    <row r="59" spans="1:5" ht="25.5">
      <c r="A59" s="4" t="s">
        <v>38</v>
      </c>
      <c r="B59" s="2" t="s">
        <v>6</v>
      </c>
      <c r="C59" s="69">
        <v>0.02</v>
      </c>
      <c r="D59" s="66">
        <f aca="true" t="shared" si="2" ref="D55:D70">12*$D$11*C59</f>
        <v>3055.776</v>
      </c>
      <c r="E59" s="45"/>
    </row>
    <row r="60" spans="1:5" ht="25.5">
      <c r="A60" s="4" t="s">
        <v>35</v>
      </c>
      <c r="B60" s="2" t="s">
        <v>5</v>
      </c>
      <c r="C60" s="69">
        <v>0.02</v>
      </c>
      <c r="D60" s="66">
        <f t="shared" si="2"/>
        <v>3055.776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v>7010.2</v>
      </c>
      <c r="E61" s="45"/>
    </row>
    <row r="62" spans="1:4" ht="19.5">
      <c r="A62" s="4" t="s">
        <v>11</v>
      </c>
      <c r="B62" s="2" t="s">
        <v>12</v>
      </c>
      <c r="C62" s="65">
        <v>0.07</v>
      </c>
      <c r="D62" s="66">
        <f t="shared" si="2"/>
        <v>10695.216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32085.647999999997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v>39545.1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v>14235.1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v>31211.6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f t="shared" si="2"/>
        <v>9167.328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f t="shared" si="2"/>
        <v>15278.88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v>21032.23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f t="shared" si="2"/>
        <v>10695.216</v>
      </c>
    </row>
    <row r="71" spans="1:4" ht="19.5">
      <c r="A71" s="4"/>
      <c r="B71" s="10"/>
      <c r="C71" s="22"/>
      <c r="D71" s="21"/>
    </row>
    <row r="72" spans="1:4" ht="19.5">
      <c r="A72" s="73" t="s">
        <v>110</v>
      </c>
      <c r="B72" s="73"/>
      <c r="C72" s="73"/>
      <c r="D72" s="73"/>
    </row>
    <row r="73" spans="1:4" ht="19.5">
      <c r="A73" s="4" t="s">
        <v>109</v>
      </c>
      <c r="B73" s="10"/>
      <c r="C73" s="6">
        <v>2.7</v>
      </c>
      <c r="D73" s="7">
        <f>C73*12*D11</f>
        <v>412529.76000000007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61115.520000000004</v>
      </c>
    </row>
    <row r="75" spans="1:4" s="1" customFormat="1" ht="25.5" customHeight="1">
      <c r="A75" s="73" t="s">
        <v>112</v>
      </c>
      <c r="B75" s="73"/>
      <c r="C75" s="73"/>
      <c r="D75" s="73"/>
    </row>
    <row r="76" spans="1:4" s="1" customFormat="1" ht="38.25">
      <c r="A76" s="4" t="s">
        <v>95</v>
      </c>
      <c r="B76" s="5" t="s">
        <v>78</v>
      </c>
      <c r="C76" s="6">
        <v>1.18</v>
      </c>
      <c r="D76" s="7">
        <f>12*$D$11*C76</f>
        <v>180290.78399999999</v>
      </c>
    </row>
    <row r="77" spans="1:4" ht="19.5">
      <c r="A77" s="73" t="s">
        <v>113</v>
      </c>
      <c r="B77" s="73"/>
      <c r="C77" s="73"/>
      <c r="D77" s="73"/>
    </row>
    <row r="78" spans="1:4" ht="19.5">
      <c r="A78" s="4" t="s">
        <v>94</v>
      </c>
      <c r="B78" s="10" t="s">
        <v>7</v>
      </c>
      <c r="C78" s="22">
        <v>1.63</v>
      </c>
      <c r="D78" s="21">
        <f>12*$D$11*C78</f>
        <v>249045.74399999998</v>
      </c>
    </row>
    <row r="79" spans="1:4" ht="25.5" customHeight="1">
      <c r="A79" s="74" t="s">
        <v>114</v>
      </c>
      <c r="B79" s="74"/>
      <c r="C79" s="74"/>
      <c r="D79" s="74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80978.064</v>
      </c>
    </row>
    <row r="81" spans="1:4" ht="23.25" customHeight="1">
      <c r="A81" s="73" t="s">
        <v>116</v>
      </c>
      <c r="B81" s="73"/>
      <c r="C81" s="73"/>
      <c r="D81" s="73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267380.39999999997</v>
      </c>
    </row>
    <row r="83" spans="1:4" ht="28.5" customHeight="1">
      <c r="A83" s="73" t="s">
        <v>117</v>
      </c>
      <c r="B83" s="73"/>
      <c r="C83" s="73"/>
      <c r="D83" s="73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3" t="s">
        <v>119</v>
      </c>
      <c r="B85" s="75"/>
      <c r="C85" s="75"/>
      <c r="D85" s="75"/>
      <c r="E85" s="45"/>
    </row>
    <row r="86" spans="1:5" ht="25.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3" t="s">
        <v>120</v>
      </c>
      <c r="B87" s="73"/>
      <c r="C87" s="73"/>
      <c r="D87" s="73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62643.407999999996</v>
      </c>
    </row>
    <row r="89" spans="1:4" ht="19.5">
      <c r="A89" s="4"/>
      <c r="B89" s="10"/>
      <c r="C89" s="6"/>
      <c r="D89" s="7"/>
    </row>
    <row r="90" spans="1:4" ht="25.5" customHeight="1">
      <c r="A90" s="74" t="s">
        <v>121</v>
      </c>
      <c r="B90" s="74"/>
      <c r="C90" s="74"/>
      <c r="D90" s="74"/>
    </row>
    <row r="91" spans="1:4" ht="19.5">
      <c r="A91" s="4" t="s">
        <v>15</v>
      </c>
      <c r="B91" s="3" t="s">
        <v>16</v>
      </c>
      <c r="C91" s="65">
        <v>0.11</v>
      </c>
      <c r="D91" s="66">
        <f>C91*12*$D$11</f>
        <v>16806.768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93201.168</v>
      </c>
    </row>
    <row r="93" spans="1:4" ht="19.5">
      <c r="A93" s="4" t="s">
        <v>18</v>
      </c>
      <c r="B93" s="3" t="s">
        <v>16</v>
      </c>
      <c r="C93" s="65">
        <v>0.09</v>
      </c>
      <c r="D93" s="66">
        <f>C93*12*$D$11</f>
        <v>13750.992</v>
      </c>
    </row>
    <row r="94" spans="1:5" ht="25.5" customHeight="1">
      <c r="A94" s="73" t="s">
        <v>123</v>
      </c>
      <c r="B94" s="73"/>
      <c r="C94" s="73"/>
      <c r="D94" s="73"/>
      <c r="E94" s="45"/>
    </row>
    <row r="95" spans="1:5" ht="25.5">
      <c r="A95" s="4" t="s">
        <v>122</v>
      </c>
      <c r="B95" s="2" t="s">
        <v>7</v>
      </c>
      <c r="C95" s="69">
        <f>D95/D11/12</f>
        <v>0.07790531766726357</v>
      </c>
      <c r="D95" s="68">
        <v>11903.06</v>
      </c>
      <c r="E95" s="45"/>
    </row>
    <row r="96" spans="1:5" s="25" customFormat="1" ht="21" customHeight="1">
      <c r="A96" s="81" t="s">
        <v>128</v>
      </c>
      <c r="B96" s="81"/>
      <c r="C96" s="81"/>
      <c r="D96" s="81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130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4510788.086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73"/>
      <c r="B126" s="73"/>
      <c r="C126" s="73"/>
      <c r="D126" s="73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73"/>
      <c r="B144" s="73"/>
      <c r="C144" s="73"/>
      <c r="D144" s="73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Proekt</cp:lastModifiedBy>
  <cp:lastPrinted>2015-02-24T14:22:43Z</cp:lastPrinted>
  <dcterms:created xsi:type="dcterms:W3CDTF">2014-08-18T11:26:28Z</dcterms:created>
  <dcterms:modified xsi:type="dcterms:W3CDTF">2015-04-14T08:25:54Z</dcterms:modified>
  <cp:category/>
  <cp:version/>
  <cp:contentType/>
  <cp:contentStatus/>
</cp:coreProperties>
</file>